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DRP66\Desktop\COMITE\Catalonia Trek Festival Salou\"/>
    </mc:Choice>
  </mc:AlternateContent>
  <bookViews>
    <workbookView xWindow="0" yWindow="0" windowWidth="28800" windowHeight="12300"/>
  </bookViews>
  <sheets>
    <sheet name="Hoja1" sheetId="1" r:id="rId1"/>
    <sheet name="Dades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8" i="1" l="1"/>
  <c r="AC18" i="1"/>
  <c r="AA18" i="1"/>
  <c r="Y18" i="1"/>
  <c r="W18" i="1"/>
  <c r="U18" i="1"/>
  <c r="S18" i="1"/>
  <c r="P18" i="1"/>
  <c r="N18" i="1" l="1"/>
  <c r="AL18" i="1" s="1"/>
  <c r="AL168" i="1" s="1"/>
</calcChain>
</file>

<file path=xl/sharedStrings.xml><?xml version="1.0" encoding="utf-8"?>
<sst xmlns="http://schemas.openxmlformats.org/spreadsheetml/2006/main" count="99" uniqueCount="78">
  <si>
    <t>S</t>
  </si>
  <si>
    <t>L</t>
  </si>
  <si>
    <t>M</t>
  </si>
  <si>
    <t>XL</t>
  </si>
  <si>
    <t>XXL</t>
  </si>
  <si>
    <t>Nº</t>
  </si>
  <si>
    <t>FORMULAIRE D'INSCRIPTION POUR LES GROUPES</t>
  </si>
  <si>
    <t>NOM DU GROUPE:</t>
  </si>
  <si>
    <t>GROUPE RESPONSABLE:</t>
  </si>
  <si>
    <t>COURRIER ÉLECTRONIQUE:</t>
  </si>
  <si>
    <t>TÉLÉPHONE DE CONTACT:</t>
  </si>
  <si>
    <t>NOM</t>
  </si>
  <si>
    <t>PRÉNOM</t>
  </si>
  <si>
    <t>SEXE</t>
  </si>
  <si>
    <t>CHOISISSEZ UNE OPTION</t>
  </si>
  <si>
    <t>DATE DE NAISSANCE</t>
  </si>
  <si>
    <t>CARTE D'IDENTITÉ</t>
  </si>
  <si>
    <t>LOCALITÉ</t>
  </si>
  <si>
    <t>PROVINCE</t>
  </si>
  <si>
    <t>CODE POSTAL</t>
  </si>
  <si>
    <t>PAYS</t>
  </si>
  <si>
    <t>TÉLÉPHONE</t>
  </si>
  <si>
    <t>COURRIER ÉLECTRONIQUE</t>
  </si>
  <si>
    <t>PRIX DE BASE</t>
  </si>
  <si>
    <t>PRIX</t>
  </si>
  <si>
    <t>TYPE DE CHAMBRE</t>
  </si>
  <si>
    <t>CHAMBRE PARTAGÉE AVEC</t>
  </si>
  <si>
    <t>ACTIVITÉS (CHOISISSEZ UN MAXIMUM DE 6 ACTIVITÉS)</t>
  </si>
  <si>
    <t>ACTIVITÉ 1</t>
  </si>
  <si>
    <t>ACTIVITÉ 2</t>
  </si>
  <si>
    <t>ACTIVITÉ 3</t>
  </si>
  <si>
    <t>ACTIVITÉ 4</t>
  </si>
  <si>
    <t>ACTIVITÉ 5</t>
  </si>
  <si>
    <t>ACTIVITÉ 6</t>
  </si>
  <si>
    <t>TAILLE DU T-SHIRT</t>
  </si>
  <si>
    <t>PERSONNE I CONTACT TÉLÉPHONE EN CAS D'URGENCE</t>
  </si>
  <si>
    <t>ALLERGIES ALIMENTAIRES ET INTOLERANCES</t>
  </si>
  <si>
    <t>ASSURANCE ANNULATION</t>
  </si>
  <si>
    <t>OBSERVATIONS</t>
  </si>
  <si>
    <t>PRIX FINAL</t>
  </si>
  <si>
    <t>ACTIVITÉS</t>
  </si>
  <si>
    <t>TAILLES</t>
  </si>
  <si>
    <t>TRANSFERTS D'AÉROPORT - HÔTEL</t>
  </si>
  <si>
    <t>ASSURANCE</t>
  </si>
  <si>
    <t>Homme</t>
  </si>
  <si>
    <t>Femme</t>
  </si>
  <si>
    <t>1 - 530 € (pour groupes de 1 à 29 participants)</t>
  </si>
  <si>
    <t>2 - 503,50 € (pour des groupes de 30 à 50 participants)</t>
  </si>
  <si>
    <t>3 - 477 € (pour des groupes de plus de 50 participants)</t>
  </si>
  <si>
    <t>1 - Chambre double (2 personnes)</t>
  </si>
  <si>
    <t>2 - Chambre quadruple (4 personnes)</t>
  </si>
  <si>
    <t>3 - Chambre simple (1 personne)</t>
  </si>
  <si>
    <t>Activité 01 - Randonnée: de l'Ametlla de Mar à Perelló</t>
  </si>
  <si>
    <t>Activité 03 - Randonnée: Congost de Fraguerau</t>
  </si>
  <si>
    <t>Activité 04 - Randonnée: d'Altafulla à Tarragone</t>
  </si>
  <si>
    <t>Activité 09 - Culturel: Montblanc et le monastère de Poblet</t>
  </si>
  <si>
    <t>Activité 10 - Culturel: oenotourisme DOQ Priorat</t>
  </si>
  <si>
    <t>Activité 11 - Culturel: Parc Naturel du Delta de l'Ebre</t>
  </si>
  <si>
    <t>Activité 12 - Culturel: visite de Reus et des cabanes en pierre sèche de Mont-roig del Camp</t>
  </si>
  <si>
    <t>Activité 02 - Randonnée: Siurana</t>
  </si>
  <si>
    <t>Activité 05 - Randonnée: Escaladei</t>
  </si>
  <si>
    <t>Activité 06 - Randonnée: Capafonts</t>
  </si>
  <si>
    <t>Activité 07 - Randonnée: Tivissa</t>
  </si>
  <si>
    <t>Activité 08 - Culturel: visite de la ville de Tarragone</t>
  </si>
  <si>
    <t>Je n'ai pas besoin d'un service de transfert de l'aéroport de Prat à l'hôtel</t>
  </si>
  <si>
    <r>
      <t xml:space="preserve">Transfert 2: </t>
    </r>
    <r>
      <rPr>
        <b/>
        <sz val="11"/>
        <color theme="1"/>
        <rFont val="Calibri"/>
        <family val="2"/>
        <scheme val="minor"/>
      </rPr>
      <t>14:00 h</t>
    </r>
    <r>
      <rPr>
        <sz val="11"/>
        <color theme="1"/>
        <rFont val="Calibri"/>
        <family val="2"/>
        <scheme val="minor"/>
      </rPr>
      <t xml:space="preserve"> départ du T1 de l'aéroport de Prat</t>
    </r>
  </si>
  <si>
    <r>
      <t xml:space="preserve">Transfert 3: </t>
    </r>
    <r>
      <rPr>
        <b/>
        <sz val="11"/>
        <color theme="1"/>
        <rFont val="Calibri"/>
        <family val="2"/>
        <scheme val="minor"/>
      </rPr>
      <t>17:00 h</t>
    </r>
    <r>
      <rPr>
        <sz val="11"/>
        <color theme="1"/>
        <rFont val="Calibri"/>
        <family val="2"/>
        <scheme val="minor"/>
      </rPr>
      <t xml:space="preserve"> départ du T1 de l'aéroport de Prat</t>
    </r>
  </si>
  <si>
    <t>Je n'ai pas besoin d'un service de transfert de l'hôtel à l'aéroport de Prat</t>
  </si>
  <si>
    <r>
      <t xml:space="preserve">Transfert 1: </t>
    </r>
    <r>
      <rPr>
        <b/>
        <sz val="11"/>
        <color theme="1"/>
        <rFont val="Calibri"/>
        <family val="2"/>
        <scheme val="minor"/>
      </rPr>
      <t>06:00 h</t>
    </r>
    <r>
      <rPr>
        <sz val="11"/>
        <color theme="1"/>
        <rFont val="Calibri"/>
        <family val="2"/>
        <scheme val="minor"/>
      </rPr>
      <t xml:space="preserve"> départ de l'hôtel</t>
    </r>
  </si>
  <si>
    <r>
      <t xml:space="preserve">Transfert 2: </t>
    </r>
    <r>
      <rPr>
        <b/>
        <sz val="11"/>
        <color theme="1"/>
        <rFont val="Calibri"/>
        <family val="2"/>
        <scheme val="minor"/>
      </rPr>
      <t>10:00 h</t>
    </r>
    <r>
      <rPr>
        <sz val="11"/>
        <color theme="1"/>
        <rFont val="Calibri"/>
        <family val="2"/>
        <scheme val="minor"/>
      </rPr>
      <t xml:space="preserve"> départ de l'hôtel</t>
    </r>
  </si>
  <si>
    <t>Oui</t>
  </si>
  <si>
    <t>Non</t>
  </si>
  <si>
    <t>TRANSFERTS HÔTEL - AÉROPORT</t>
  </si>
  <si>
    <r>
      <t xml:space="preserve">Transfert 1: </t>
    </r>
    <r>
      <rPr>
        <b/>
        <sz val="11"/>
        <color theme="1"/>
        <rFont val="Calibri"/>
        <family val="2"/>
        <scheme val="minor"/>
      </rPr>
      <t>11:00 h</t>
    </r>
    <r>
      <rPr>
        <sz val="11"/>
        <color theme="1"/>
        <rFont val="Calibri"/>
        <family val="2"/>
        <scheme val="minor"/>
      </rPr>
      <t xml:space="preserve"> départ du T1 de l'aéroport de Prat</t>
    </r>
  </si>
  <si>
    <t>Activité 13 - Spéciale: Parc de Port Aventura</t>
  </si>
  <si>
    <t>TRANFERTS HÔTEL - AÉROPORT</t>
  </si>
  <si>
    <t>TRANSFERTS AÉROPORT - HÔTEL</t>
  </si>
  <si>
    <t>PRIX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</si>
</sst>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20"/>
      <color theme="1"/>
      <name val="Arial Narrow"/>
      <family val="2"/>
    </font>
    <font>
      <sz val="12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Border="1" applyAlignment="1"/>
    <xf numFmtId="0" fontId="5" fillId="0" borderId="1" xfId="0" applyFont="1" applyBorder="1"/>
    <xf numFmtId="0" fontId="0" fillId="0" borderId="2" xfId="0" applyBorder="1"/>
    <xf numFmtId="0" fontId="3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2" xfId="0" applyFont="1" applyBorder="1"/>
    <xf numFmtId="0" fontId="0" fillId="0" borderId="2" xfId="0" applyFont="1" applyBorder="1"/>
    <xf numFmtId="164" fontId="0" fillId="0" borderId="2" xfId="0" applyNumberFormat="1" applyBorder="1"/>
    <xf numFmtId="164" fontId="0" fillId="0" borderId="2" xfId="0" applyNumberFormat="1" applyBorder="1" applyAlignment="1">
      <alignment horizontal="center" vertical="center"/>
    </xf>
    <xf numFmtId="0" fontId="0" fillId="0" borderId="0" xfId="0" applyFont="1"/>
    <xf numFmtId="0" fontId="3" fillId="0" borderId="5" xfId="0" applyFont="1" applyBorder="1" applyAlignment="1">
      <alignment horizontal="center" vertical="center"/>
    </xf>
    <xf numFmtId="0" fontId="0" fillId="0" borderId="8" xfId="0" applyBorder="1"/>
    <xf numFmtId="164" fontId="7" fillId="0" borderId="9" xfId="0" applyNumberFormat="1" applyFont="1" applyBorder="1"/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66675</xdr:rowOff>
    </xdr:from>
    <xdr:to>
      <xdr:col>2</xdr:col>
      <xdr:colOff>842030</xdr:colOff>
      <xdr:row>6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2470805" cy="1095375"/>
        </a:xfrm>
        <a:prstGeom prst="rect">
          <a:avLst/>
        </a:prstGeom>
      </xdr:spPr>
    </xdr:pic>
    <xdr:clientData/>
  </xdr:twoCellAnchor>
  <xdr:twoCellAnchor>
    <xdr:from>
      <xdr:col>10</xdr:col>
      <xdr:colOff>28575</xdr:colOff>
      <xdr:row>5</xdr:row>
      <xdr:rowOff>127640</xdr:rowOff>
    </xdr:from>
    <xdr:to>
      <xdr:col>12</xdr:col>
      <xdr:colOff>2457453</xdr:colOff>
      <xdr:row>14</xdr:row>
      <xdr:rowOff>3</xdr:rowOff>
    </xdr:to>
    <xdr:sp macro="" textlink="">
      <xdr:nvSpPr>
        <xdr:cNvPr id="4" name="Autoforma 2"/>
        <xdr:cNvSpPr>
          <a:spLocks noChangeArrowheads="1"/>
        </xdr:cNvSpPr>
      </xdr:nvSpPr>
      <xdr:spPr bwMode="auto">
        <a:xfrm rot="5400000">
          <a:off x="13984607" y="-569592"/>
          <a:ext cx="1815463" cy="5114928"/>
        </a:xfrm>
        <a:prstGeom prst="roundRect">
          <a:avLst>
            <a:gd name="adj" fmla="val 13032"/>
          </a:avLst>
        </a:prstGeom>
        <a:solidFill>
          <a:schemeClr val="accent3">
            <a:lumMod val="20000"/>
            <a:lumOff val="80000"/>
          </a:schemeClr>
        </a:solidFill>
        <a:ln w="28575">
          <a:solidFill>
            <a:srgbClr val="00B050"/>
          </a:solidFill>
        </a:ln>
        <a:extLst/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400" b="1">
              <a:solidFill>
                <a:srgbClr val="00B050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Pour finaliser l’enregistrement, le montant total doit être saisi sur le compte bancaire suivant, en indiquant le nom du groupe.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2400" b="1">
              <a:solidFill>
                <a:srgbClr val="00B05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ES52 2100 3273 3122 0023 1942</a:t>
          </a:r>
          <a:endParaRPr lang="ca-E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</xdr:row>
      <xdr:rowOff>171452</xdr:rowOff>
    </xdr:from>
    <xdr:to>
      <xdr:col>11</xdr:col>
      <xdr:colOff>981075</xdr:colOff>
      <xdr:row>5</xdr:row>
      <xdr:rowOff>95252</xdr:rowOff>
    </xdr:to>
    <xdr:sp macro="" textlink="">
      <xdr:nvSpPr>
        <xdr:cNvPr id="5" name="Cuadro de texto 2"/>
        <xdr:cNvSpPr txBox="1">
          <a:spLocks noChangeArrowheads="1"/>
        </xdr:cNvSpPr>
      </xdr:nvSpPr>
      <xdr:spPr bwMode="auto">
        <a:xfrm>
          <a:off x="12306300" y="552452"/>
          <a:ext cx="1933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fr-FR" sz="2000" b="1">
              <a:solidFill>
                <a:srgbClr val="0070C0"/>
              </a:solidFill>
              <a:effectLst/>
              <a:latin typeface="Beyond The Mountains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Compte bancaire:</a:t>
          </a:r>
          <a:endParaRPr lang="ca-E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504825</xdr:colOff>
      <xdr:row>5</xdr:row>
      <xdr:rowOff>125103</xdr:rowOff>
    </xdr:from>
    <xdr:to>
      <xdr:col>9</xdr:col>
      <xdr:colOff>676278</xdr:colOff>
      <xdr:row>13</xdr:row>
      <xdr:rowOff>200028</xdr:rowOff>
    </xdr:to>
    <xdr:sp macro="" textlink="">
      <xdr:nvSpPr>
        <xdr:cNvPr id="6" name="Autoforma 2"/>
        <xdr:cNvSpPr>
          <a:spLocks noChangeArrowheads="1"/>
        </xdr:cNvSpPr>
      </xdr:nvSpPr>
      <xdr:spPr bwMode="auto">
        <a:xfrm rot="5400000">
          <a:off x="8244526" y="-985198"/>
          <a:ext cx="1808475" cy="5934078"/>
        </a:xfrm>
        <a:prstGeom prst="roundRect">
          <a:avLst>
            <a:gd name="adj" fmla="val 13032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  <a:extLst/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fr-FR" sz="1400" b="1">
              <a:solidFill>
                <a:srgbClr val="FF0000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L'inscription ne sera complète que lorsque ce formulaire dûment complété aura été envoyé et accompagné du reçu de paiement à l'adresse électronique suivante: </a:t>
          </a:r>
          <a:r>
            <a:rPr lang="fr-FR" sz="1400" b="1">
              <a:solidFill>
                <a:srgbClr val="0070C0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info@cataloniatrekfestival.cat. </a:t>
          </a:r>
        </a:p>
        <a:p>
          <a:pPr algn="l">
            <a:lnSpc>
              <a:spcPct val="115000"/>
            </a:lnSpc>
            <a:spcAft>
              <a:spcPts val="1000"/>
            </a:spcAft>
          </a:pPr>
          <a:r>
            <a:rPr lang="fr-FR" sz="1400" b="1">
              <a:solidFill>
                <a:srgbClr val="FF0000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Si vous avez des questions, vous pouvez nous contacter à l'adresse électronique. : </a:t>
          </a:r>
          <a:r>
            <a:rPr lang="fr-FR" sz="1400" b="1">
              <a:solidFill>
                <a:srgbClr val="0070C0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info@cataloniatrekfestival.cat </a:t>
          </a:r>
        </a:p>
        <a:p>
          <a:pPr algn="l">
            <a:lnSpc>
              <a:spcPct val="115000"/>
            </a:lnSpc>
            <a:spcAft>
              <a:spcPts val="1000"/>
            </a:spcAft>
          </a:pPr>
          <a:r>
            <a:rPr lang="fr-FR" sz="1400" b="1">
              <a:solidFill>
                <a:srgbClr val="FF0000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Date limite d'inscription: 1er mars 2020</a:t>
          </a:r>
          <a:endParaRPr lang="ca-ES" sz="1400">
            <a:effectLst/>
            <a:latin typeface="Arial Narrow" panose="020B0606020202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431165</xdr:colOff>
      <xdr:row>2</xdr:row>
      <xdr:rowOff>114302</xdr:rowOff>
    </xdr:from>
    <xdr:to>
      <xdr:col>6</xdr:col>
      <xdr:colOff>402590</xdr:colOff>
      <xdr:row>5</xdr:row>
      <xdr:rowOff>38102</xdr:rowOff>
    </xdr:to>
    <xdr:sp macro="" textlink="">
      <xdr:nvSpPr>
        <xdr:cNvPr id="7" name="Cuadro de texto 2"/>
        <xdr:cNvSpPr txBox="1">
          <a:spLocks noChangeArrowheads="1"/>
        </xdr:cNvSpPr>
      </xdr:nvSpPr>
      <xdr:spPr bwMode="auto">
        <a:xfrm>
          <a:off x="6108065" y="495302"/>
          <a:ext cx="24669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fr-FR" sz="2000" b="1">
              <a:solidFill>
                <a:srgbClr val="FF0000"/>
              </a:solidFill>
              <a:effectLst/>
              <a:latin typeface="Beyond The Mountains" pitchFamily="2" charset="0"/>
              <a:ea typeface="Calibri" panose="020F0502020204030204" pitchFamily="34" charset="0"/>
              <a:cs typeface="Times New Roman" panose="02020603050405020304" pitchFamily="18" charset="0"/>
            </a:rPr>
            <a:t>Rappel!</a:t>
          </a:r>
          <a:endParaRPr lang="ca-E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L168"/>
  <sheetViews>
    <sheetView tabSelected="1" zoomScaleNormal="100" workbookViewId="0">
      <pane ySplit="17" topLeftCell="A18" activePane="bottomLeft" state="frozen"/>
      <selection pane="bottomLeft" activeCell="M18" sqref="M18"/>
    </sheetView>
  </sheetViews>
  <sheetFormatPr baseColWidth="10" defaultRowHeight="15" x14ac:dyDescent="0.25"/>
  <cols>
    <col min="1" max="1" width="4.28515625" customWidth="1"/>
    <col min="2" max="2" width="20.140625" customWidth="1"/>
    <col min="3" max="3" width="38" customWidth="1"/>
    <col min="4" max="4" width="22.7109375" customWidth="1"/>
    <col min="5" max="5" width="22.28515625" customWidth="1"/>
    <col min="6" max="6" width="18.140625" customWidth="1"/>
    <col min="7" max="7" width="16.7109375" customWidth="1"/>
    <col min="8" max="8" width="15" customWidth="1"/>
    <col min="9" max="9" width="17.28515625" customWidth="1"/>
    <col min="10" max="10" width="13" customWidth="1"/>
    <col min="11" max="11" width="14.28515625" customWidth="1"/>
    <col min="12" max="12" width="26" customWidth="1"/>
    <col min="13" max="13" width="47.28515625" customWidth="1"/>
    <col min="14" max="14" width="14.140625" customWidth="1"/>
    <col min="15" max="15" width="33.5703125" customWidth="1"/>
    <col min="16" max="16" width="13.28515625" customWidth="1"/>
    <col min="17" max="17" width="37.5703125" customWidth="1"/>
    <col min="18" max="18" width="80.7109375" customWidth="1"/>
    <col min="19" max="19" width="9.7109375" customWidth="1"/>
    <col min="20" max="20" width="80.7109375" customWidth="1"/>
    <col min="21" max="21" width="9.7109375" customWidth="1"/>
    <col min="22" max="22" width="80.7109375" customWidth="1"/>
    <col min="23" max="23" width="9.7109375" customWidth="1"/>
    <col min="24" max="24" width="80.7109375" customWidth="1"/>
    <col min="25" max="25" width="9.7109375" customWidth="1"/>
    <col min="26" max="26" width="80.7109375" customWidth="1"/>
    <col min="27" max="27" width="9.7109375" customWidth="1"/>
    <col min="28" max="28" width="80.7109375" customWidth="1"/>
    <col min="29" max="29" width="9.7109375" customWidth="1"/>
    <col min="30" max="30" width="24.28515625" customWidth="1"/>
    <col min="31" max="31" width="62.7109375" customWidth="1"/>
    <col min="32" max="32" width="64.85546875" customWidth="1"/>
    <col min="33" max="33" width="59.7109375" customWidth="1"/>
    <col min="34" max="34" width="44.7109375" customWidth="1"/>
    <col min="35" max="35" width="29" bestFit="1" customWidth="1"/>
    <col min="36" max="36" width="12" customWidth="1"/>
    <col min="37" max="37" width="18.7109375" customWidth="1"/>
    <col min="38" max="38" width="14.7109375" customWidth="1"/>
  </cols>
  <sheetData>
    <row r="8" spans="1:38" ht="25.5" x14ac:dyDescent="0.25">
      <c r="B8" s="26" t="s">
        <v>6</v>
      </c>
      <c r="C8" s="26"/>
      <c r="D8" s="26"/>
      <c r="E8" s="26"/>
      <c r="F8" s="26"/>
      <c r="G8" s="26"/>
    </row>
    <row r="10" spans="1:38" ht="16.5" x14ac:dyDescent="0.25">
      <c r="B10" s="27" t="s">
        <v>7</v>
      </c>
      <c r="C10" s="28"/>
      <c r="D10" s="7"/>
      <c r="E10" s="9"/>
      <c r="F10" s="9"/>
      <c r="G10" s="9"/>
      <c r="H10" s="9"/>
    </row>
    <row r="11" spans="1:38" ht="16.5" x14ac:dyDescent="0.25">
      <c r="B11" s="27" t="s">
        <v>8</v>
      </c>
      <c r="C11" s="28"/>
      <c r="D11" s="8"/>
      <c r="E11" s="9"/>
      <c r="F11" s="9"/>
      <c r="G11" s="9"/>
      <c r="H11" s="9"/>
    </row>
    <row r="12" spans="1:38" ht="16.5" x14ac:dyDescent="0.25">
      <c r="B12" s="27" t="s">
        <v>9</v>
      </c>
      <c r="C12" s="28"/>
      <c r="D12" s="8"/>
      <c r="E12" s="9"/>
      <c r="F12" s="9"/>
      <c r="G12" s="9"/>
      <c r="H12" s="9"/>
    </row>
    <row r="13" spans="1:38" ht="16.5" x14ac:dyDescent="0.25">
      <c r="B13" s="27" t="s">
        <v>10</v>
      </c>
      <c r="C13" s="28"/>
      <c r="D13" s="7"/>
      <c r="E13" s="9"/>
      <c r="F13" s="9"/>
      <c r="G13" s="9"/>
      <c r="H13" s="9"/>
    </row>
    <row r="14" spans="1:38" ht="16.5" x14ac:dyDescent="0.3">
      <c r="B14" s="6"/>
      <c r="C14" s="6"/>
    </row>
    <row r="15" spans="1:38" ht="15.75" thickBot="1" x14ac:dyDescent="0.3"/>
    <row r="16" spans="1:38" ht="17.25" thickBot="1" x14ac:dyDescent="0.3">
      <c r="A16" s="25" t="s">
        <v>5</v>
      </c>
      <c r="B16" s="25" t="s">
        <v>12</v>
      </c>
      <c r="C16" s="25" t="s">
        <v>11</v>
      </c>
      <c r="D16" s="12" t="s">
        <v>13</v>
      </c>
      <c r="E16" s="25" t="s">
        <v>15</v>
      </c>
      <c r="F16" s="25" t="s">
        <v>16</v>
      </c>
      <c r="G16" s="25" t="s">
        <v>17</v>
      </c>
      <c r="H16" s="25" t="s">
        <v>18</v>
      </c>
      <c r="I16" s="25" t="s">
        <v>19</v>
      </c>
      <c r="J16" s="25" t="s">
        <v>20</v>
      </c>
      <c r="K16" s="25" t="s">
        <v>21</v>
      </c>
      <c r="L16" s="25" t="s">
        <v>22</v>
      </c>
      <c r="M16" s="24" t="s">
        <v>23</v>
      </c>
      <c r="N16" s="24"/>
      <c r="O16" s="24" t="s">
        <v>25</v>
      </c>
      <c r="P16" s="24"/>
      <c r="Q16" s="25" t="s">
        <v>26</v>
      </c>
      <c r="R16" s="24" t="s">
        <v>27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12" t="s">
        <v>34</v>
      </c>
      <c r="AE16" s="12" t="s">
        <v>76</v>
      </c>
      <c r="AF16" s="12" t="s">
        <v>75</v>
      </c>
      <c r="AG16" s="25" t="s">
        <v>35</v>
      </c>
      <c r="AH16" s="25" t="s">
        <v>36</v>
      </c>
      <c r="AI16" s="24" t="s">
        <v>37</v>
      </c>
      <c r="AJ16" s="24"/>
      <c r="AK16" s="25" t="s">
        <v>38</v>
      </c>
      <c r="AL16" s="25" t="s">
        <v>39</v>
      </c>
    </row>
    <row r="17" spans="1:38" ht="17.25" thickBot="1" x14ac:dyDescent="0.3">
      <c r="A17" s="25"/>
      <c r="B17" s="25"/>
      <c r="C17" s="25"/>
      <c r="D17" s="13" t="s">
        <v>14</v>
      </c>
      <c r="E17" s="25"/>
      <c r="F17" s="25"/>
      <c r="G17" s="25"/>
      <c r="H17" s="25"/>
      <c r="I17" s="25"/>
      <c r="J17" s="25"/>
      <c r="K17" s="25"/>
      <c r="L17" s="25"/>
      <c r="M17" s="13" t="s">
        <v>14</v>
      </c>
      <c r="N17" s="13" t="s">
        <v>24</v>
      </c>
      <c r="O17" s="13" t="s">
        <v>14</v>
      </c>
      <c r="P17" s="13" t="s">
        <v>24</v>
      </c>
      <c r="Q17" s="25"/>
      <c r="R17" s="13" t="s">
        <v>28</v>
      </c>
      <c r="S17" s="13" t="s">
        <v>24</v>
      </c>
      <c r="T17" s="13" t="s">
        <v>29</v>
      </c>
      <c r="U17" s="13" t="s">
        <v>24</v>
      </c>
      <c r="V17" s="13" t="s">
        <v>30</v>
      </c>
      <c r="W17" s="13" t="s">
        <v>24</v>
      </c>
      <c r="X17" s="13" t="s">
        <v>31</v>
      </c>
      <c r="Y17" s="13" t="s">
        <v>24</v>
      </c>
      <c r="Z17" s="13" t="s">
        <v>32</v>
      </c>
      <c r="AA17" s="13" t="s">
        <v>24</v>
      </c>
      <c r="AB17" s="13" t="s">
        <v>33</v>
      </c>
      <c r="AC17" s="13" t="s">
        <v>24</v>
      </c>
      <c r="AD17" s="13" t="s">
        <v>14</v>
      </c>
      <c r="AE17" s="13" t="s">
        <v>14</v>
      </c>
      <c r="AF17" s="13" t="s">
        <v>14</v>
      </c>
      <c r="AG17" s="25"/>
      <c r="AH17" s="25"/>
      <c r="AI17" s="13" t="s">
        <v>14</v>
      </c>
      <c r="AJ17" s="13" t="s">
        <v>24</v>
      </c>
      <c r="AK17" s="25"/>
      <c r="AL17" s="25"/>
    </row>
    <row r="18" spans="1:38" ht="16.5" x14ac:dyDescent="0.3">
      <c r="A18" s="14">
        <v>1</v>
      </c>
      <c r="B18" s="11"/>
      <c r="C18" s="11"/>
      <c r="D18" s="16"/>
      <c r="E18" s="11"/>
      <c r="F18" s="11"/>
      <c r="G18" s="11"/>
      <c r="H18" s="11"/>
      <c r="I18" s="11"/>
      <c r="J18" s="11"/>
      <c r="K18" s="11"/>
      <c r="L18" s="11"/>
      <c r="M18" s="11"/>
      <c r="N18" s="19" t="e">
        <f>VLOOKUP(M18,Dades!B2:C4,2)</f>
        <v>#N/A</v>
      </c>
      <c r="O18" s="11"/>
      <c r="P18" s="19" t="e">
        <f>VLOOKUP(O18,Dades!D2:E4,2)</f>
        <v>#N/A</v>
      </c>
      <c r="Q18" s="11"/>
      <c r="R18" s="11"/>
      <c r="S18" s="19" t="e">
        <f>VLOOKUP(R18,Dades!F2:G14,2)</f>
        <v>#N/A</v>
      </c>
      <c r="T18" s="11"/>
      <c r="U18" s="19" t="e">
        <f>VLOOKUP(T18,Dades!F2:G14,2)</f>
        <v>#N/A</v>
      </c>
      <c r="V18" s="11"/>
      <c r="W18" s="19" t="e">
        <f>VLOOKUP(V18,Dades!F2:G14,2)</f>
        <v>#N/A</v>
      </c>
      <c r="X18" s="17"/>
      <c r="Y18" s="19" t="e">
        <f>VLOOKUP(X18,Dades!F2:G14,2)</f>
        <v>#N/A</v>
      </c>
      <c r="Z18" s="11"/>
      <c r="AA18" s="19" t="e">
        <f>VLOOKUP(Z18,Dades!F2:G14,2)</f>
        <v>#N/A</v>
      </c>
      <c r="AB18" s="11"/>
      <c r="AC18" s="19" t="e">
        <f>VLOOKUP(AB18,Dades!F2:G14,2)</f>
        <v>#N/A</v>
      </c>
      <c r="AD18" s="11"/>
      <c r="AE18" s="11"/>
      <c r="AF18" s="11"/>
      <c r="AG18" s="11"/>
      <c r="AH18" s="11"/>
      <c r="AI18" s="11"/>
      <c r="AJ18" s="19" t="e">
        <f>VLOOKUP(AI18,Dades!K2:L3,2)</f>
        <v>#N/A</v>
      </c>
      <c r="AK18" s="11"/>
      <c r="AL18" s="18" t="e">
        <f>AJ18+AC18+AA18+Y18+W18+U18+S18+P18+N18</f>
        <v>#N/A</v>
      </c>
    </row>
    <row r="19" spans="1:38" x14ac:dyDescent="0.25">
      <c r="A19" s="15">
        <v>2</v>
      </c>
      <c r="B19" s="5"/>
      <c r="C19" s="5"/>
      <c r="D19" s="11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x14ac:dyDescent="0.25">
      <c r="A20" s="15">
        <v>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ht="16.5" x14ac:dyDescent="0.3">
      <c r="A21" s="14">
        <v>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x14ac:dyDescent="0.25">
      <c r="A22" s="15">
        <v>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x14ac:dyDescent="0.25">
      <c r="A23" s="15">
        <v>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ht="16.5" x14ac:dyDescent="0.3">
      <c r="A24" s="14">
        <v>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x14ac:dyDescent="0.25">
      <c r="A25" s="15">
        <v>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x14ac:dyDescent="0.25">
      <c r="A26" s="15">
        <v>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ht="16.5" x14ac:dyDescent="0.3">
      <c r="A27" s="14">
        <v>10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x14ac:dyDescent="0.25">
      <c r="A28" s="15">
        <v>11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x14ac:dyDescent="0.25">
      <c r="A29" s="15">
        <v>12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ht="16.5" x14ac:dyDescent="0.3">
      <c r="A30" s="14">
        <v>13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x14ac:dyDescent="0.25">
      <c r="A31" s="15">
        <v>14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x14ac:dyDescent="0.25">
      <c r="A32" s="15">
        <v>15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ht="16.5" x14ac:dyDescent="0.3">
      <c r="A33" s="14">
        <v>16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x14ac:dyDescent="0.25">
      <c r="A34" s="15">
        <v>17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ht="15.75" x14ac:dyDescent="0.25">
      <c r="A35" s="15">
        <v>18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0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ht="16.5" x14ac:dyDescent="0.3">
      <c r="A36" s="14">
        <v>19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x14ac:dyDescent="0.25">
      <c r="A37" s="15">
        <v>20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 x14ac:dyDescent="0.25">
      <c r="A38" s="15">
        <v>21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ht="16.5" x14ac:dyDescent="0.3">
      <c r="A39" s="14">
        <v>22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x14ac:dyDescent="0.25">
      <c r="A40" s="15">
        <v>23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x14ac:dyDescent="0.25">
      <c r="A41" s="15">
        <v>24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ht="16.5" x14ac:dyDescent="0.3">
      <c r="A42" s="14">
        <v>25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x14ac:dyDescent="0.25">
      <c r="A43" s="15">
        <v>26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 x14ac:dyDescent="0.25">
      <c r="A44" s="15">
        <v>27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 ht="16.5" x14ac:dyDescent="0.3">
      <c r="A45" s="14">
        <v>28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1:38" x14ac:dyDescent="0.25">
      <c r="A46" s="15">
        <v>29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x14ac:dyDescent="0.25">
      <c r="A47" s="15">
        <v>30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8" ht="16.5" x14ac:dyDescent="0.3">
      <c r="A48" s="14">
        <v>31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x14ac:dyDescent="0.25">
      <c r="A49" s="15">
        <v>32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8" x14ac:dyDescent="0.25">
      <c r="A50" s="15">
        <v>33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 ht="16.5" x14ac:dyDescent="0.3">
      <c r="A51" s="14">
        <v>34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 x14ac:dyDescent="0.25">
      <c r="A52" s="15">
        <v>35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 x14ac:dyDescent="0.25">
      <c r="A53" s="15">
        <v>36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 ht="16.5" x14ac:dyDescent="0.3">
      <c r="A54" s="14">
        <v>37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1:38" x14ac:dyDescent="0.25">
      <c r="A55" s="15">
        <v>38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x14ac:dyDescent="0.25">
      <c r="A56" s="15">
        <v>39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1:38" ht="16.5" x14ac:dyDescent="0.3">
      <c r="A57" s="14">
        <v>40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</row>
    <row r="58" spans="1:38" x14ac:dyDescent="0.25">
      <c r="A58" s="15">
        <v>41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</row>
    <row r="59" spans="1:38" x14ac:dyDescent="0.25">
      <c r="A59" s="15">
        <v>42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</row>
    <row r="60" spans="1:38" ht="16.5" x14ac:dyDescent="0.3">
      <c r="A60" s="14">
        <v>43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</row>
    <row r="61" spans="1:38" x14ac:dyDescent="0.25">
      <c r="A61" s="15">
        <v>44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</row>
    <row r="62" spans="1:38" x14ac:dyDescent="0.25">
      <c r="A62" s="15">
        <v>45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</row>
    <row r="63" spans="1:38" ht="16.5" x14ac:dyDescent="0.3">
      <c r="A63" s="14">
        <v>46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</row>
    <row r="64" spans="1:38" x14ac:dyDescent="0.25">
      <c r="A64" s="15">
        <v>47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</row>
    <row r="65" spans="1:38" x14ac:dyDescent="0.25">
      <c r="A65" s="15">
        <v>48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</row>
    <row r="66" spans="1:38" ht="16.5" x14ac:dyDescent="0.3">
      <c r="A66" s="14">
        <v>49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</row>
    <row r="67" spans="1:38" x14ac:dyDescent="0.25">
      <c r="A67" s="15">
        <v>50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</row>
    <row r="68" spans="1:38" x14ac:dyDescent="0.25">
      <c r="A68" s="15">
        <v>51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</row>
    <row r="69" spans="1:38" ht="16.5" x14ac:dyDescent="0.3">
      <c r="A69" s="14">
        <v>52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</row>
    <row r="70" spans="1:38" x14ac:dyDescent="0.25">
      <c r="A70" s="15">
        <v>53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</row>
    <row r="71" spans="1:38" x14ac:dyDescent="0.25">
      <c r="A71" s="15">
        <v>54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</row>
    <row r="72" spans="1:38" ht="16.5" x14ac:dyDescent="0.3">
      <c r="A72" s="14">
        <v>55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</row>
    <row r="73" spans="1:38" x14ac:dyDescent="0.25">
      <c r="A73" s="15">
        <v>56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</row>
    <row r="74" spans="1:38" x14ac:dyDescent="0.25">
      <c r="A74" s="15">
        <v>57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</row>
    <row r="75" spans="1:38" ht="16.5" x14ac:dyDescent="0.3">
      <c r="A75" s="14">
        <v>58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</row>
    <row r="76" spans="1:38" x14ac:dyDescent="0.25">
      <c r="A76" s="15">
        <v>59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</row>
    <row r="77" spans="1:38" x14ac:dyDescent="0.25">
      <c r="A77" s="15">
        <v>60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</row>
    <row r="78" spans="1:38" ht="16.5" x14ac:dyDescent="0.3">
      <c r="A78" s="14">
        <v>61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</row>
    <row r="79" spans="1:38" x14ac:dyDescent="0.25">
      <c r="A79" s="15">
        <v>62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</row>
    <row r="80" spans="1:38" x14ac:dyDescent="0.25">
      <c r="A80" s="15">
        <v>63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</row>
    <row r="81" spans="1:38" ht="16.5" x14ac:dyDescent="0.3">
      <c r="A81" s="14">
        <v>64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</row>
    <row r="82" spans="1:38" x14ac:dyDescent="0.25">
      <c r="A82" s="15">
        <v>65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</row>
    <row r="83" spans="1:38" x14ac:dyDescent="0.25">
      <c r="A83" s="15">
        <v>66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</row>
    <row r="84" spans="1:38" ht="16.5" x14ac:dyDescent="0.3">
      <c r="A84" s="14">
        <v>67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</row>
    <row r="85" spans="1:38" x14ac:dyDescent="0.25">
      <c r="A85" s="15">
        <v>68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</row>
    <row r="86" spans="1:38" x14ac:dyDescent="0.25">
      <c r="A86" s="15">
        <v>69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</row>
    <row r="87" spans="1:38" ht="16.5" x14ac:dyDescent="0.3">
      <c r="A87" s="14">
        <v>70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</row>
    <row r="88" spans="1:38" x14ac:dyDescent="0.25">
      <c r="A88" s="15">
        <v>71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</row>
    <row r="89" spans="1:38" x14ac:dyDescent="0.25">
      <c r="A89" s="15">
        <v>72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</row>
    <row r="90" spans="1:38" ht="16.5" x14ac:dyDescent="0.3">
      <c r="A90" s="14">
        <v>73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</row>
    <row r="91" spans="1:38" x14ac:dyDescent="0.25">
      <c r="A91" s="15">
        <v>74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</row>
    <row r="92" spans="1:38" x14ac:dyDescent="0.25">
      <c r="A92" s="15">
        <v>75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</row>
    <row r="93" spans="1:38" ht="16.5" x14ac:dyDescent="0.3">
      <c r="A93" s="14">
        <v>76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</row>
    <row r="94" spans="1:38" x14ac:dyDescent="0.25">
      <c r="A94" s="15">
        <v>77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</row>
    <row r="95" spans="1:38" x14ac:dyDescent="0.25">
      <c r="A95" s="15">
        <v>78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</row>
    <row r="96" spans="1:38" ht="16.5" x14ac:dyDescent="0.3">
      <c r="A96" s="14">
        <v>79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</row>
    <row r="97" spans="1:38" x14ac:dyDescent="0.25">
      <c r="A97" s="15">
        <v>80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</row>
    <row r="98" spans="1:38" x14ac:dyDescent="0.25">
      <c r="A98" s="15">
        <v>81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</row>
    <row r="99" spans="1:38" ht="16.5" x14ac:dyDescent="0.3">
      <c r="A99" s="14">
        <v>82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</row>
    <row r="100" spans="1:38" x14ac:dyDescent="0.25">
      <c r="A100" s="15">
        <v>83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</row>
    <row r="101" spans="1:38" x14ac:dyDescent="0.25">
      <c r="A101" s="15">
        <v>84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</row>
    <row r="102" spans="1:38" ht="16.5" x14ac:dyDescent="0.3">
      <c r="A102" s="14">
        <v>85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</row>
    <row r="103" spans="1:38" x14ac:dyDescent="0.25">
      <c r="A103" s="15">
        <v>86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</row>
    <row r="104" spans="1:38" x14ac:dyDescent="0.25">
      <c r="A104" s="15">
        <v>87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</row>
    <row r="105" spans="1:38" ht="16.5" x14ac:dyDescent="0.3">
      <c r="A105" s="14">
        <v>88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</row>
    <row r="106" spans="1:38" x14ac:dyDescent="0.25">
      <c r="A106" s="15">
        <v>89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</row>
    <row r="107" spans="1:38" x14ac:dyDescent="0.25">
      <c r="A107" s="15">
        <v>90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</row>
    <row r="108" spans="1:38" ht="16.5" x14ac:dyDescent="0.3">
      <c r="A108" s="14">
        <v>91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</row>
    <row r="109" spans="1:38" x14ac:dyDescent="0.25">
      <c r="A109" s="15">
        <v>92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</row>
    <row r="110" spans="1:38" x14ac:dyDescent="0.25">
      <c r="A110" s="15">
        <v>93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</row>
    <row r="111" spans="1:38" ht="16.5" x14ac:dyDescent="0.3">
      <c r="A111" s="14">
        <v>94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</row>
    <row r="112" spans="1:38" x14ac:dyDescent="0.25">
      <c r="A112" s="15">
        <v>95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</row>
    <row r="113" spans="1:38" x14ac:dyDescent="0.25">
      <c r="A113" s="15">
        <v>96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</row>
    <row r="114" spans="1:38" ht="16.5" x14ac:dyDescent="0.3">
      <c r="A114" s="14">
        <v>97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</row>
    <row r="115" spans="1:38" x14ac:dyDescent="0.25">
      <c r="A115" s="15">
        <v>98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</row>
    <row r="116" spans="1:38" x14ac:dyDescent="0.25">
      <c r="A116" s="15">
        <v>99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</row>
    <row r="117" spans="1:38" ht="16.5" x14ac:dyDescent="0.3">
      <c r="A117" s="14">
        <v>100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</row>
    <row r="118" spans="1:38" x14ac:dyDescent="0.25">
      <c r="A118" s="15">
        <v>101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</row>
    <row r="119" spans="1:38" x14ac:dyDescent="0.25">
      <c r="A119" s="15">
        <v>102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</row>
    <row r="120" spans="1:38" ht="16.5" x14ac:dyDescent="0.3">
      <c r="A120" s="14">
        <v>103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</row>
    <row r="121" spans="1:38" x14ac:dyDescent="0.25">
      <c r="A121" s="15">
        <v>104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</row>
    <row r="122" spans="1:38" x14ac:dyDescent="0.25">
      <c r="A122" s="15">
        <v>105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</row>
    <row r="123" spans="1:38" ht="16.5" x14ac:dyDescent="0.3">
      <c r="A123" s="14">
        <v>106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</row>
    <row r="124" spans="1:38" x14ac:dyDescent="0.25">
      <c r="A124" s="15">
        <v>107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</row>
    <row r="125" spans="1:38" x14ac:dyDescent="0.25">
      <c r="A125" s="15">
        <v>108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</row>
    <row r="126" spans="1:38" ht="16.5" x14ac:dyDescent="0.3">
      <c r="A126" s="14">
        <v>109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</row>
    <row r="127" spans="1:38" x14ac:dyDescent="0.25">
      <c r="A127" s="15">
        <v>110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</row>
    <row r="128" spans="1:38" x14ac:dyDescent="0.25">
      <c r="A128" s="15">
        <v>111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</row>
    <row r="129" spans="1:38" ht="16.5" x14ac:dyDescent="0.3">
      <c r="A129" s="14">
        <v>112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</row>
    <row r="130" spans="1:38" x14ac:dyDescent="0.25">
      <c r="A130" s="15">
        <v>113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</row>
    <row r="131" spans="1:38" x14ac:dyDescent="0.25">
      <c r="A131" s="15">
        <v>114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</row>
    <row r="132" spans="1:38" ht="16.5" x14ac:dyDescent="0.3">
      <c r="A132" s="14">
        <v>115</v>
      </c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</row>
    <row r="133" spans="1:38" x14ac:dyDescent="0.25">
      <c r="A133" s="15">
        <v>116</v>
      </c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</row>
    <row r="134" spans="1:38" x14ac:dyDescent="0.25">
      <c r="A134" s="15">
        <v>117</v>
      </c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</row>
    <row r="135" spans="1:38" ht="16.5" x14ac:dyDescent="0.3">
      <c r="A135" s="14">
        <v>118</v>
      </c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</row>
    <row r="136" spans="1:38" x14ac:dyDescent="0.25">
      <c r="A136" s="15">
        <v>119</v>
      </c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</row>
    <row r="137" spans="1:38" x14ac:dyDescent="0.25">
      <c r="A137" s="15">
        <v>120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</row>
    <row r="138" spans="1:38" ht="16.5" x14ac:dyDescent="0.3">
      <c r="A138" s="14">
        <v>121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</row>
    <row r="139" spans="1:38" x14ac:dyDescent="0.25">
      <c r="A139" s="15">
        <v>122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</row>
    <row r="140" spans="1:38" x14ac:dyDescent="0.25">
      <c r="A140" s="15">
        <v>123</v>
      </c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</row>
    <row r="141" spans="1:38" ht="16.5" x14ac:dyDescent="0.3">
      <c r="A141" s="14">
        <v>124</v>
      </c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</row>
    <row r="142" spans="1:38" x14ac:dyDescent="0.25">
      <c r="A142" s="15">
        <v>125</v>
      </c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</row>
    <row r="143" spans="1:38" x14ac:dyDescent="0.25">
      <c r="A143" s="15">
        <v>126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</row>
    <row r="144" spans="1:38" ht="16.5" x14ac:dyDescent="0.3">
      <c r="A144" s="14">
        <v>127</v>
      </c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</row>
    <row r="145" spans="1:38" x14ac:dyDescent="0.25">
      <c r="A145" s="15">
        <v>128</v>
      </c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</row>
    <row r="146" spans="1:38" x14ac:dyDescent="0.25">
      <c r="A146" s="15">
        <v>129</v>
      </c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</row>
    <row r="147" spans="1:38" ht="16.5" x14ac:dyDescent="0.3">
      <c r="A147" s="14">
        <v>130</v>
      </c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</row>
    <row r="148" spans="1:38" x14ac:dyDescent="0.25">
      <c r="A148" s="15">
        <v>131</v>
      </c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</row>
    <row r="149" spans="1:38" x14ac:dyDescent="0.25">
      <c r="A149" s="15">
        <v>132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</row>
    <row r="150" spans="1:38" ht="16.5" x14ac:dyDescent="0.3">
      <c r="A150" s="14">
        <v>133</v>
      </c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</row>
    <row r="151" spans="1:38" x14ac:dyDescent="0.25">
      <c r="A151" s="15">
        <v>134</v>
      </c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</row>
    <row r="152" spans="1:38" x14ac:dyDescent="0.25">
      <c r="A152" s="15">
        <v>135</v>
      </c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</row>
    <row r="153" spans="1:38" ht="16.5" x14ac:dyDescent="0.3">
      <c r="A153" s="14">
        <v>136</v>
      </c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</row>
    <row r="154" spans="1:38" x14ac:dyDescent="0.25">
      <c r="A154" s="15">
        <v>137</v>
      </c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</row>
    <row r="155" spans="1:38" x14ac:dyDescent="0.25">
      <c r="A155" s="15">
        <v>138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</row>
    <row r="156" spans="1:38" ht="16.5" x14ac:dyDescent="0.3">
      <c r="A156" s="14">
        <v>139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</row>
    <row r="157" spans="1:38" x14ac:dyDescent="0.25">
      <c r="A157" s="15">
        <v>140</v>
      </c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</row>
    <row r="158" spans="1:38" x14ac:dyDescent="0.25">
      <c r="A158" s="15">
        <v>141</v>
      </c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</row>
    <row r="159" spans="1:38" ht="16.5" x14ac:dyDescent="0.3">
      <c r="A159" s="14">
        <v>142</v>
      </c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</row>
    <row r="160" spans="1:38" x14ac:dyDescent="0.25">
      <c r="A160" s="15">
        <v>143</v>
      </c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</row>
    <row r="161" spans="1:38" x14ac:dyDescent="0.25">
      <c r="A161" s="15">
        <v>144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</row>
    <row r="162" spans="1:38" ht="16.5" x14ac:dyDescent="0.3">
      <c r="A162" s="14">
        <v>145</v>
      </c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</row>
    <row r="163" spans="1:38" x14ac:dyDescent="0.25">
      <c r="A163" s="15">
        <v>146</v>
      </c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</row>
    <row r="164" spans="1:38" x14ac:dyDescent="0.25">
      <c r="A164" s="15">
        <v>147</v>
      </c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</row>
    <row r="165" spans="1:38" ht="16.5" x14ac:dyDescent="0.3">
      <c r="A165" s="14">
        <v>148</v>
      </c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</row>
    <row r="166" spans="1:38" x14ac:dyDescent="0.25">
      <c r="A166" s="15">
        <v>149</v>
      </c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</row>
    <row r="167" spans="1:38" ht="15.75" thickBot="1" x14ac:dyDescent="0.3">
      <c r="A167" s="15">
        <v>150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22"/>
      <c r="AL167" s="22"/>
    </row>
    <row r="168" spans="1:38" ht="19.5" thickBot="1" x14ac:dyDescent="0.45">
      <c r="AK168" s="21" t="s">
        <v>77</v>
      </c>
      <c r="AL168" s="23" t="e">
        <f>SUM(AL18:AL167)</f>
        <v>#N/A</v>
      </c>
    </row>
  </sheetData>
  <mergeCells count="25">
    <mergeCell ref="B8:G8"/>
    <mergeCell ref="AK16:AK17"/>
    <mergeCell ref="AL16:AL17"/>
    <mergeCell ref="B12:C12"/>
    <mergeCell ref="B13:C13"/>
    <mergeCell ref="AH16:AH17"/>
    <mergeCell ref="AI16:AJ16"/>
    <mergeCell ref="Q16:Q17"/>
    <mergeCell ref="B10:C10"/>
    <mergeCell ref="B11:C11"/>
    <mergeCell ref="J16:J17"/>
    <mergeCell ref="K16:K17"/>
    <mergeCell ref="L16:L17"/>
    <mergeCell ref="M16:N16"/>
    <mergeCell ref="O16:P16"/>
    <mergeCell ref="AG16:AG17"/>
    <mergeCell ref="R16:AC16"/>
    <mergeCell ref="A16:A17"/>
    <mergeCell ref="B16:B17"/>
    <mergeCell ref="C16:C17"/>
    <mergeCell ref="E16:E17"/>
    <mergeCell ref="F16:F17"/>
    <mergeCell ref="G16:G17"/>
    <mergeCell ref="H16:H17"/>
    <mergeCell ref="I16:I17"/>
  </mergeCells>
  <dataValidations count="1">
    <dataValidation type="date" operator="lessThan" allowBlank="1" showInputMessage="1" showErrorMessage="1" sqref="E18">
      <formula1>36892</formula1>
    </dataValidation>
  </dataValidations>
  <pageMargins left="0.7" right="0.7" top="0.75" bottom="0.75" header="0.3" footer="0.3"/>
  <pageSetup paperSize="9" scale="10" orientation="portrait" r:id="rId1"/>
  <ignoredErrors>
    <ignoredError sqref="AL18 AJ18 AC18 AA18 Y18 W18 U18 S18 P18 N18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Dades!$A$2:$A$3</xm:f>
          </x14:formula1>
          <xm:sqref>D18:D19</xm:sqref>
        </x14:dataValidation>
        <x14:dataValidation type="list" allowBlank="1" showInputMessage="1" showErrorMessage="1">
          <x14:formula1>
            <xm:f>Dades!$B$2:$B$4</xm:f>
          </x14:formula1>
          <xm:sqref>M18</xm:sqref>
        </x14:dataValidation>
        <x14:dataValidation type="list" allowBlank="1" showInputMessage="1" showErrorMessage="1">
          <x14:formula1>
            <xm:f>Dades!$D$2:$D$4</xm:f>
          </x14:formula1>
          <xm:sqref>O18</xm:sqref>
        </x14:dataValidation>
        <x14:dataValidation type="list" allowBlank="1" showInputMessage="1" showErrorMessage="1">
          <x14:formula1>
            <xm:f>Dades!$F$2:$F$14</xm:f>
          </x14:formula1>
          <xm:sqref>R18 T18 V18 X18 Z18 AB18</xm:sqref>
        </x14:dataValidation>
        <x14:dataValidation type="list" allowBlank="1" showInputMessage="1" showErrorMessage="1">
          <x14:formula1>
            <xm:f>Dades!$H$2:$H$6</xm:f>
          </x14:formula1>
          <xm:sqref>AD18</xm:sqref>
        </x14:dataValidation>
        <x14:dataValidation type="list" allowBlank="1" showInputMessage="1" showErrorMessage="1">
          <x14:formula1>
            <xm:f>Dades!$I$2:$I$5</xm:f>
          </x14:formula1>
          <xm:sqref>AE18</xm:sqref>
        </x14:dataValidation>
        <x14:dataValidation type="list" allowBlank="1" showInputMessage="1" showErrorMessage="1">
          <x14:formula1>
            <xm:f>Dades!$J$2:$J$4</xm:f>
          </x14:formula1>
          <xm:sqref>AF18</xm:sqref>
        </x14:dataValidation>
        <x14:dataValidation type="list" allowBlank="1" showInputMessage="1" showErrorMessage="1">
          <x14:formula1>
            <xm:f>Dades!$K$2:$K$3</xm:f>
          </x14:formula1>
          <xm:sqref>AI18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F15" sqref="F15"/>
    </sheetView>
  </sheetViews>
  <sheetFormatPr baseColWidth="10" defaultRowHeight="15" x14ac:dyDescent="0.25"/>
  <cols>
    <col min="2" max="2" width="44" bestFit="1" customWidth="1"/>
    <col min="4" max="4" width="30.7109375" bestFit="1" customWidth="1"/>
    <col min="6" max="6" width="79.42578125" bestFit="1" customWidth="1"/>
    <col min="9" max="9" width="62.42578125" bestFit="1" customWidth="1"/>
    <col min="10" max="10" width="63.85546875" bestFit="1" customWidth="1"/>
    <col min="11" max="11" width="14.140625" bestFit="1" customWidth="1"/>
  </cols>
  <sheetData>
    <row r="1" spans="1:12" x14ac:dyDescent="0.25">
      <c r="A1" t="s">
        <v>13</v>
      </c>
      <c r="B1" t="s">
        <v>23</v>
      </c>
      <c r="C1" s="4" t="s">
        <v>24</v>
      </c>
      <c r="D1" s="4" t="s">
        <v>25</v>
      </c>
      <c r="E1" s="4" t="s">
        <v>24</v>
      </c>
      <c r="F1" s="4" t="s">
        <v>40</v>
      </c>
      <c r="G1" s="4" t="s">
        <v>24</v>
      </c>
      <c r="H1" t="s">
        <v>41</v>
      </c>
      <c r="I1" s="4" t="s">
        <v>42</v>
      </c>
      <c r="J1" s="4" t="s">
        <v>72</v>
      </c>
      <c r="K1" s="4" t="s">
        <v>43</v>
      </c>
      <c r="L1" s="4" t="s">
        <v>24</v>
      </c>
    </row>
    <row r="2" spans="1:12" x14ac:dyDescent="0.25">
      <c r="A2" t="s">
        <v>44</v>
      </c>
      <c r="B2" s="20" t="s">
        <v>46</v>
      </c>
      <c r="C2" s="2">
        <v>530</v>
      </c>
      <c r="D2" s="1" t="s">
        <v>49</v>
      </c>
      <c r="E2" s="2">
        <v>0</v>
      </c>
      <c r="F2" s="3" t="s">
        <v>52</v>
      </c>
      <c r="G2" s="2">
        <v>0</v>
      </c>
      <c r="H2" s="4" t="s">
        <v>0</v>
      </c>
      <c r="I2" t="s">
        <v>64</v>
      </c>
      <c r="J2" t="s">
        <v>67</v>
      </c>
      <c r="K2" t="s">
        <v>70</v>
      </c>
      <c r="L2" s="2">
        <v>26</v>
      </c>
    </row>
    <row r="3" spans="1:12" x14ac:dyDescent="0.25">
      <c r="A3" t="s">
        <v>45</v>
      </c>
      <c r="B3" t="s">
        <v>47</v>
      </c>
      <c r="C3" s="2">
        <v>503.5</v>
      </c>
      <c r="D3" s="1" t="s">
        <v>50</v>
      </c>
      <c r="E3" s="2">
        <v>0</v>
      </c>
      <c r="F3" s="3" t="s">
        <v>59</v>
      </c>
      <c r="G3" s="2">
        <v>0</v>
      </c>
      <c r="H3" s="4" t="s">
        <v>2</v>
      </c>
      <c r="I3" t="s">
        <v>73</v>
      </c>
      <c r="J3" t="s">
        <v>68</v>
      </c>
      <c r="K3" t="s">
        <v>71</v>
      </c>
      <c r="L3" s="2">
        <v>0</v>
      </c>
    </row>
    <row r="4" spans="1:12" x14ac:dyDescent="0.25">
      <c r="B4" t="s">
        <v>48</v>
      </c>
      <c r="C4" s="2">
        <v>477</v>
      </c>
      <c r="D4" s="1" t="s">
        <v>51</v>
      </c>
      <c r="E4" s="2">
        <v>100</v>
      </c>
      <c r="F4" s="3" t="s">
        <v>53</v>
      </c>
      <c r="G4" s="2">
        <v>0</v>
      </c>
      <c r="H4" s="4" t="s">
        <v>1</v>
      </c>
      <c r="I4" t="s">
        <v>65</v>
      </c>
      <c r="J4" t="s">
        <v>69</v>
      </c>
      <c r="L4" s="2"/>
    </row>
    <row r="5" spans="1:12" x14ac:dyDescent="0.25">
      <c r="F5" s="3" t="s">
        <v>54</v>
      </c>
      <c r="G5" s="2">
        <v>0</v>
      </c>
      <c r="H5" s="4" t="s">
        <v>3</v>
      </c>
      <c r="I5" t="s">
        <v>66</v>
      </c>
    </row>
    <row r="6" spans="1:12" x14ac:dyDescent="0.25">
      <c r="F6" s="3" t="s">
        <v>60</v>
      </c>
      <c r="G6" s="2">
        <v>6</v>
      </c>
      <c r="H6" s="4" t="s">
        <v>4</v>
      </c>
    </row>
    <row r="7" spans="1:12" x14ac:dyDescent="0.25">
      <c r="F7" s="3" t="s">
        <v>61</v>
      </c>
      <c r="G7" s="2">
        <v>0</v>
      </c>
    </row>
    <row r="8" spans="1:12" x14ac:dyDescent="0.25">
      <c r="F8" s="3" t="s">
        <v>62</v>
      </c>
      <c r="G8" s="2">
        <v>0</v>
      </c>
    </row>
    <row r="9" spans="1:12" x14ac:dyDescent="0.25">
      <c r="F9" s="3" t="s">
        <v>63</v>
      </c>
      <c r="G9" s="2">
        <v>5</v>
      </c>
    </row>
    <row r="10" spans="1:12" x14ac:dyDescent="0.25">
      <c r="F10" s="3" t="s">
        <v>55</v>
      </c>
      <c r="G10" s="2">
        <v>15</v>
      </c>
    </row>
    <row r="11" spans="1:12" x14ac:dyDescent="0.25">
      <c r="F11" s="3" t="s">
        <v>56</v>
      </c>
      <c r="G11" s="2">
        <v>20</v>
      </c>
    </row>
    <row r="12" spans="1:12" x14ac:dyDescent="0.25">
      <c r="F12" s="3" t="s">
        <v>57</v>
      </c>
      <c r="G12" s="2">
        <v>37</v>
      </c>
    </row>
    <row r="13" spans="1:12" x14ac:dyDescent="0.25">
      <c r="F13" s="3" t="s">
        <v>58</v>
      </c>
      <c r="G13" s="2">
        <v>0</v>
      </c>
    </row>
    <row r="14" spans="1:12" x14ac:dyDescent="0.25">
      <c r="F14" s="3" t="s">
        <v>74</v>
      </c>
      <c r="G14" s="2">
        <v>19</v>
      </c>
    </row>
  </sheetData>
  <sheetProtection algorithmName="SHA-512" hashValue="3AfxPUEp0kxjJzYt48LozlrcXo4ekv5+BWvMNydTw27fCzT47DfSQ4Q58j7ndbqcUPsBTTDaue80xdMRwyer5w==" saltValue="chb6w4OwmgPA8BgPYvr6n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Hoja1</vt:lpstr>
      <vt:lpstr>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Andreu Giménez</dc:creator>
  <cp:lastModifiedBy>CDRP66</cp:lastModifiedBy>
  <dcterms:created xsi:type="dcterms:W3CDTF">2019-09-09T14:56:54Z</dcterms:created>
  <dcterms:modified xsi:type="dcterms:W3CDTF">2019-10-28T09:11:35Z</dcterms:modified>
</cp:coreProperties>
</file>